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 7\Desktop\"/>
    </mc:Choice>
  </mc:AlternateContent>
  <xr:revisionPtr revIDLastSave="0" documentId="8_{F7EB3F80-7D7F-417B-99DA-FF804DE869AD}" xr6:coauthVersionLast="47" xr6:coauthVersionMax="47" xr10:uidLastSave="{00000000-0000-0000-0000-000000000000}"/>
  <bookViews>
    <workbookView xWindow="-110" yWindow="-110" windowWidth="19420" windowHeight="1042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G195" i="1"/>
  <c r="J176" i="1"/>
  <c r="I176" i="1"/>
  <c r="H176" i="1"/>
  <c r="G176" i="1"/>
  <c r="I157" i="1"/>
  <c r="J157" i="1"/>
  <c r="H157" i="1"/>
  <c r="G157" i="1"/>
  <c r="G138" i="1"/>
  <c r="J138" i="1"/>
  <c r="I138" i="1"/>
  <c r="H138" i="1"/>
  <c r="J119" i="1"/>
  <c r="H119" i="1"/>
  <c r="J100" i="1"/>
  <c r="I100" i="1"/>
  <c r="H100" i="1"/>
  <c r="G100" i="1"/>
  <c r="J81" i="1"/>
  <c r="H62" i="1"/>
  <c r="J43" i="1"/>
  <c r="I43" i="1"/>
  <c r="H43" i="1"/>
  <c r="G43" i="1"/>
  <c r="I119" i="1"/>
  <c r="G119" i="1"/>
  <c r="F62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I196" i="1"/>
  <c r="G196" i="1"/>
  <c r="F196" i="1"/>
</calcChain>
</file>

<file path=xl/sharedStrings.xml><?xml version="1.0" encoding="utf-8"?>
<sst xmlns="http://schemas.openxmlformats.org/spreadsheetml/2006/main" count="262" uniqueCount="88">
  <si>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</si>
  <si>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</si>
  <si>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</si>
  <si>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</si>
  <si>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</si>
  <si>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</si>
  <si>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</si>
  <si>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</si>
  <si>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</si>
  <si>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</si>
  <si>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</si>
  <si>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</si>
  <si>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</si>
  <si>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</si>
  <si>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</si>
  <si>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</si>
  <si>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</si>
  <si>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</si>
  <si>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</si>
  <si>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</si>
  <si>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</si>
  <si>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</si>
  <si>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</si>
  <si>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</si>
  <si>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</si>
  <si>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</si>
  <si>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</si>
  <si>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</si>
  <si>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</si>
  <si>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</si>
  <si>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</si>
  <si>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</si>
  <si>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</si>
  <si>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</si>
  <si>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</si>
  <si>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Борщ с мясом (курица) со сметаной</t>
  </si>
  <si>
    <t>Гуляш из отварного мяса</t>
  </si>
  <si>
    <t xml:space="preserve">Каша гречневая рассыпчатая </t>
  </si>
  <si>
    <t>фрукт</t>
  </si>
  <si>
    <t>хлеб пшеничный</t>
  </si>
  <si>
    <t>хлеб ржаной</t>
  </si>
  <si>
    <t>чай с сахаром</t>
  </si>
  <si>
    <t>250\10</t>
  </si>
  <si>
    <t>200 (15)</t>
  </si>
  <si>
    <t xml:space="preserve"> салат из соленых огурцов</t>
  </si>
  <si>
    <t>Суп картофельный с вермишелью со сметаной</t>
  </si>
  <si>
    <t>Плов с мясом</t>
  </si>
  <si>
    <t>бутерброд с сыром</t>
  </si>
  <si>
    <t>йогурт</t>
  </si>
  <si>
    <t>чай с лимоном</t>
  </si>
  <si>
    <t>пшеничный</t>
  </si>
  <si>
    <t>ржаной</t>
  </si>
  <si>
    <t>салат из свежей капусты с р/м</t>
  </si>
  <si>
    <t>суп гороховый на мясном бульоне</t>
  </si>
  <si>
    <t>рыба припущенная</t>
  </si>
  <si>
    <t>картофельное пюре с маслом</t>
  </si>
  <si>
    <t>чай сладкий</t>
  </si>
  <si>
    <t>шоколад</t>
  </si>
  <si>
    <t>печенье</t>
  </si>
  <si>
    <t>салат из свеклы</t>
  </si>
  <si>
    <t>Щи из свежей капусты с мясом и со сметаной</t>
  </si>
  <si>
    <t xml:space="preserve">тушеный картофель с мясом </t>
  </si>
  <si>
    <t xml:space="preserve">салат из свеклы </t>
  </si>
  <si>
    <t>щи из свежей капусты с мясом</t>
  </si>
  <si>
    <t xml:space="preserve">тушеный картофель  </t>
  </si>
  <si>
    <t>с мясом</t>
  </si>
  <si>
    <t>Лапша на курином бульоне</t>
  </si>
  <si>
    <t>Гуляш с отварным мясом (курица)</t>
  </si>
  <si>
    <t>Каша гречневая, рассыпчатая</t>
  </si>
  <si>
    <t>сок</t>
  </si>
  <si>
    <t>вафли</t>
  </si>
  <si>
    <t>суп рыбный из сардин</t>
  </si>
  <si>
    <t>биточки в подливке</t>
  </si>
  <si>
    <t>макароны</t>
  </si>
  <si>
    <t>салат из свеклыс р/м</t>
  </si>
  <si>
    <t>Щи из свежей капусты с мясом</t>
  </si>
  <si>
    <t>печенье овсяное</t>
  </si>
  <si>
    <t>суп картофельный на мясном бульоне</t>
  </si>
  <si>
    <t>мясо отварное</t>
  </si>
  <si>
    <t>макароны с маслом</t>
  </si>
  <si>
    <t>суп гороховый с мясом</t>
  </si>
  <si>
    <t>котлета здоровье</t>
  </si>
  <si>
    <t>картофельное пюре</t>
  </si>
  <si>
    <t>сок фруктовый</t>
  </si>
  <si>
    <t>МКОУ Погореловская ООШ</t>
  </si>
  <si>
    <t>директор</t>
  </si>
  <si>
    <t>Шупень.А.В.</t>
  </si>
  <si>
    <t>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</si>
</sst>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1" ht="14.5" x14ac:dyDescent="0.35">
      <c r="A1" s="1" t="s">
        <v>7</v>
      </c>
      <c r="C1" s="57" t="s">
        <v>84</v>
      </c>
      <c r="D1" s="58"/>
      <c r="E1" s="58"/>
      <c r="F1" s="13" t="s">
        <v>16</v>
      </c>
      <c r="G1" s="2" t="s">
        <v>17</v>
      </c>
      <c r="H1" s="59" t="s">
        <v>85</v>
      </c>
      <c r="I1" s="59"/>
      <c r="J1" s="59"/>
      <c r="K1" s="59"/>
    </row>
    <row r="2" spans="1:11" ht="18" x14ac:dyDescent="0.25">
      <c r="A2" s="36" t="s">
        <v>6</v>
      </c>
      <c r="C2" s="2"/>
      <c r="G2" s="2" t="s">
        <v>18</v>
      </c>
      <c r="H2" s="59" t="s">
        <v>86</v>
      </c>
      <c r="I2" s="59"/>
      <c r="J2" s="59"/>
      <c r="K2" s="59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60">
        <v>45534</v>
      </c>
      <c r="I3" s="61"/>
      <c r="J3" s="61"/>
      <c r="K3" s="61"/>
    </row>
    <row r="4" spans="1:11" ht="13" thickBot="1" x14ac:dyDescent="0.3">
      <c r="C4" s="2"/>
      <c r="D4" s="4"/>
    </row>
    <row r="5" spans="1:11" ht="3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5" x14ac:dyDescent="0.3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5" x14ac:dyDescent="0.3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5" x14ac:dyDescent="0.3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5" x14ac:dyDescent="0.3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5" x14ac:dyDescent="0.3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5" x14ac:dyDescent="0.3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5" x14ac:dyDescent="0.3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5" x14ac:dyDescent="0.3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5" x14ac:dyDescent="0.3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5" x14ac:dyDescent="0.35">
      <c r="A15" s="24"/>
      <c r="B15" s="16"/>
      <c r="C15" s="11"/>
      <c r="D15" s="7" t="s">
        <v>27</v>
      </c>
      <c r="E15" s="48" t="s">
        <v>35</v>
      </c>
      <c r="F15" s="50" t="s">
        <v>42</v>
      </c>
      <c r="G15" s="44">
        <v>1</v>
      </c>
      <c r="H15" s="44">
        <v>4</v>
      </c>
      <c r="I15" s="44">
        <v>6</v>
      </c>
      <c r="J15" s="44">
        <v>55</v>
      </c>
      <c r="K15" s="45">
        <v>199</v>
      </c>
    </row>
    <row r="16" spans="1:11" ht="14.5" x14ac:dyDescent="0.35">
      <c r="A16" s="24"/>
      <c r="B16" s="16"/>
      <c r="C16" s="11"/>
      <c r="D16" s="7" t="s">
        <v>28</v>
      </c>
      <c r="E16" s="48" t="s">
        <v>36</v>
      </c>
      <c r="F16" s="50">
        <v>90</v>
      </c>
      <c r="G16" s="44">
        <v>3</v>
      </c>
      <c r="H16" s="44">
        <v>3</v>
      </c>
      <c r="I16" s="44">
        <v>23</v>
      </c>
      <c r="J16" s="44">
        <v>148</v>
      </c>
      <c r="K16" s="45">
        <v>235</v>
      </c>
    </row>
    <row r="17" spans="1:11" ht="14.5" x14ac:dyDescent="0.35">
      <c r="A17" s="24"/>
      <c r="B17" s="16"/>
      <c r="C17" s="11"/>
      <c r="D17" s="7" t="s">
        <v>29</v>
      </c>
      <c r="E17" s="48" t="s">
        <v>37</v>
      </c>
      <c r="F17" s="50" t="s">
        <v>43</v>
      </c>
      <c r="G17" s="44">
        <v>13</v>
      </c>
      <c r="H17" s="44">
        <v>10</v>
      </c>
      <c r="I17" s="44">
        <v>3</v>
      </c>
      <c r="J17" s="44">
        <v>157</v>
      </c>
      <c r="K17" s="45">
        <v>124</v>
      </c>
    </row>
    <row r="18" spans="1:11" ht="14.5" x14ac:dyDescent="0.35">
      <c r="A18" s="24"/>
      <c r="B18" s="16"/>
      <c r="C18" s="11"/>
      <c r="D18" s="7" t="s">
        <v>30</v>
      </c>
      <c r="E18" s="48" t="s">
        <v>41</v>
      </c>
      <c r="F18" s="44">
        <v>100</v>
      </c>
      <c r="G18" s="44">
        <v>1</v>
      </c>
      <c r="H18" s="44">
        <v>3</v>
      </c>
      <c r="I18" s="44">
        <v>26</v>
      </c>
      <c r="J18" s="44">
        <v>120</v>
      </c>
      <c r="K18" s="45">
        <v>233</v>
      </c>
    </row>
    <row r="19" spans="1:11" ht="14.5" x14ac:dyDescent="0.35">
      <c r="A19" s="24"/>
      <c r="B19" s="16"/>
      <c r="C19" s="11"/>
      <c r="D19" s="7" t="s">
        <v>31</v>
      </c>
      <c r="E19" s="48" t="s">
        <v>39</v>
      </c>
      <c r="F19" s="44">
        <v>40</v>
      </c>
      <c r="G19" s="44">
        <v>7</v>
      </c>
      <c r="H19" s="44">
        <v>1</v>
      </c>
      <c r="I19" s="44">
        <v>49</v>
      </c>
      <c r="J19" s="44">
        <v>52</v>
      </c>
      <c r="K19" s="45">
        <v>222</v>
      </c>
    </row>
    <row r="20" spans="1:11" ht="14.5" x14ac:dyDescent="0.35">
      <c r="A20" s="24"/>
      <c r="B20" s="16"/>
      <c r="C20" s="11"/>
      <c r="D20" s="7" t="s">
        <v>32</v>
      </c>
      <c r="E20" s="48" t="s">
        <v>40</v>
      </c>
      <c r="F20" s="44">
        <v>60</v>
      </c>
      <c r="G20" s="44">
        <v>4</v>
      </c>
      <c r="H20" s="44">
        <v>7</v>
      </c>
      <c r="I20" s="44">
        <v>27</v>
      </c>
      <c r="J20" s="44">
        <v>45</v>
      </c>
      <c r="K20" s="45">
        <v>212</v>
      </c>
    </row>
    <row r="21" spans="1:11" ht="14.5" x14ac:dyDescent="0.35">
      <c r="A21" s="24"/>
      <c r="B21" s="16"/>
      <c r="C21" s="11"/>
      <c r="D21" s="6"/>
      <c r="E21" s="49" t="s">
        <v>38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5">
        <v>0</v>
      </c>
    </row>
    <row r="22" spans="1:11" ht="14.5" x14ac:dyDescent="0.3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5" x14ac:dyDescent="0.35">
      <c r="A23" s="25"/>
      <c r="B23" s="18"/>
      <c r="C23" s="8"/>
      <c r="D23" s="19" t="s">
        <v>33</v>
      </c>
      <c r="E23" s="12"/>
      <c r="F23" s="20">
        <f>SUM(F14:F22)</f>
        <v>290</v>
      </c>
      <c r="G23" s="20">
        <f t="shared" ref="G23:J23" si="1">SUM(G14:G22)</f>
        <v>29</v>
      </c>
      <c r="H23" s="20">
        <f t="shared" si="1"/>
        <v>28</v>
      </c>
      <c r="I23" s="20">
        <f t="shared" si="1"/>
        <v>134</v>
      </c>
      <c r="J23" s="20">
        <f t="shared" si="1"/>
        <v>577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290</v>
      </c>
      <c r="G24" s="33">
        <f t="shared" ref="G24:J24" si="2">G13+G23</f>
        <v>29</v>
      </c>
      <c r="H24" s="33">
        <f t="shared" si="2"/>
        <v>28</v>
      </c>
      <c r="I24" s="33">
        <f t="shared" si="2"/>
        <v>134</v>
      </c>
      <c r="J24" s="33">
        <f t="shared" si="2"/>
        <v>577</v>
      </c>
      <c r="K24" s="33"/>
    </row>
    <row r="25" spans="1:11" ht="14.5" x14ac:dyDescent="0.3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5" x14ac:dyDescent="0.3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5" x14ac:dyDescent="0.3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5" x14ac:dyDescent="0.3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5" x14ac:dyDescent="0.3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5" x14ac:dyDescent="0.3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5" x14ac:dyDescent="0.3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5" x14ac:dyDescent="0.3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5" x14ac:dyDescent="0.3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1" t="s">
        <v>44</v>
      </c>
      <c r="F33" s="44">
        <v>60</v>
      </c>
      <c r="G33" s="44">
        <v>10</v>
      </c>
      <c r="H33" s="44">
        <v>12</v>
      </c>
      <c r="I33" s="44">
        <v>60</v>
      </c>
      <c r="J33" s="44">
        <v>120</v>
      </c>
      <c r="K33" s="45">
        <v>12</v>
      </c>
    </row>
    <row r="34" spans="1:11" ht="14.5" x14ac:dyDescent="0.35">
      <c r="A34" s="15"/>
      <c r="B34" s="16"/>
      <c r="C34" s="11"/>
      <c r="D34" s="7" t="s">
        <v>27</v>
      </c>
      <c r="E34" s="48" t="s">
        <v>45</v>
      </c>
      <c r="F34" s="44">
        <v>200</v>
      </c>
      <c r="G34" s="44">
        <v>23</v>
      </c>
      <c r="H34" s="44">
        <v>28</v>
      </c>
      <c r="I34" s="44">
        <v>38</v>
      </c>
      <c r="J34" s="44">
        <v>200</v>
      </c>
      <c r="K34" s="45">
        <v>145</v>
      </c>
    </row>
    <row r="35" spans="1:11" ht="14.5" x14ac:dyDescent="0.35">
      <c r="A35" s="15"/>
      <c r="B35" s="16"/>
      <c r="C35" s="11"/>
      <c r="D35" s="7" t="s">
        <v>28</v>
      </c>
      <c r="E35" s="48" t="s">
        <v>46</v>
      </c>
      <c r="F35" s="44">
        <v>200</v>
      </c>
      <c r="G35" s="44">
        <v>10</v>
      </c>
      <c r="H35" s="44">
        <v>23</v>
      </c>
      <c r="I35" s="44">
        <v>30</v>
      </c>
      <c r="J35" s="44">
        <v>120</v>
      </c>
      <c r="K35" s="45">
        <v>245</v>
      </c>
    </row>
    <row r="36" spans="1:11" ht="14.5" x14ac:dyDescent="0.35">
      <c r="A36" s="15"/>
      <c r="B36" s="16"/>
      <c r="C36" s="11"/>
      <c r="D36" s="7" t="s">
        <v>29</v>
      </c>
      <c r="E36" s="48" t="s">
        <v>47</v>
      </c>
      <c r="F36" s="44"/>
      <c r="G36" s="44">
        <v>21</v>
      </c>
      <c r="H36" s="44">
        <v>18</v>
      </c>
      <c r="I36" s="44">
        <v>49</v>
      </c>
      <c r="J36" s="44">
        <v>130</v>
      </c>
      <c r="K36" s="45">
        <v>356</v>
      </c>
    </row>
    <row r="37" spans="1:11" ht="14.5" x14ac:dyDescent="0.35">
      <c r="A37" s="15"/>
      <c r="B37" s="16"/>
      <c r="C37" s="11"/>
      <c r="D37" s="7" t="s">
        <v>30</v>
      </c>
      <c r="E37" s="48" t="s">
        <v>48</v>
      </c>
      <c r="F37" s="44"/>
      <c r="G37" s="44">
        <v>2</v>
      </c>
      <c r="H37" s="44">
        <v>56</v>
      </c>
      <c r="I37" s="44">
        <v>35</v>
      </c>
      <c r="J37" s="44">
        <v>120</v>
      </c>
      <c r="K37" s="45">
        <v>235</v>
      </c>
    </row>
    <row r="38" spans="1:11" ht="14.5" x14ac:dyDescent="0.35">
      <c r="A38" s="15"/>
      <c r="B38" s="16"/>
      <c r="C38" s="11"/>
      <c r="D38" s="7" t="s">
        <v>31</v>
      </c>
      <c r="E38" s="43" t="s">
        <v>50</v>
      </c>
      <c r="F38" s="44">
        <v>40</v>
      </c>
      <c r="G38" s="44">
        <v>2</v>
      </c>
      <c r="H38" s="44">
        <v>4</v>
      </c>
      <c r="I38" s="44">
        <v>17</v>
      </c>
      <c r="J38" s="44">
        <v>22</v>
      </c>
      <c r="K38" s="45">
        <v>345</v>
      </c>
    </row>
    <row r="39" spans="1:11" ht="14.5" x14ac:dyDescent="0.35">
      <c r="A39" s="15"/>
      <c r="B39" s="16"/>
      <c r="C39" s="11"/>
      <c r="D39" s="7" t="s">
        <v>32</v>
      </c>
      <c r="E39" s="43" t="s">
        <v>51</v>
      </c>
      <c r="F39" s="44">
        <v>60</v>
      </c>
      <c r="G39" s="44">
        <v>0</v>
      </c>
      <c r="H39" s="44">
        <v>2</v>
      </c>
      <c r="I39" s="44">
        <v>3</v>
      </c>
      <c r="J39" s="44">
        <v>4</v>
      </c>
      <c r="K39" s="45">
        <v>243</v>
      </c>
    </row>
    <row r="40" spans="1:11" ht="14.5" x14ac:dyDescent="0.35">
      <c r="A40" s="15"/>
      <c r="B40" s="16"/>
      <c r="C40" s="11"/>
      <c r="D40" s="6"/>
      <c r="E40" s="49" t="s">
        <v>49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5">
        <v>0</v>
      </c>
    </row>
    <row r="41" spans="1:11" ht="14.5" x14ac:dyDescent="0.3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5" x14ac:dyDescent="0.35">
      <c r="A42" s="17"/>
      <c r="B42" s="18"/>
      <c r="C42" s="8"/>
      <c r="D42" s="19" t="s">
        <v>33</v>
      </c>
      <c r="E42" s="12"/>
      <c r="F42" s="20">
        <f>SUM(F33:F41)</f>
        <v>560</v>
      </c>
      <c r="G42" s="20">
        <f t="shared" ref="G42" si="7">SUM(G33:G41)</f>
        <v>68</v>
      </c>
      <c r="H42" s="20">
        <f t="shared" ref="H42" si="8">SUM(H33:H41)</f>
        <v>143</v>
      </c>
      <c r="I42" s="20">
        <f t="shared" ref="I42" si="9">SUM(I33:I41)</f>
        <v>232</v>
      </c>
      <c r="J42" s="20">
        <f t="shared" ref="J42" si="10">SUM(J33:J41)</f>
        <v>716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560</v>
      </c>
      <c r="G43" s="33">
        <f t="shared" ref="G43" si="11">G32+G42</f>
        <v>68</v>
      </c>
      <c r="H43" s="33">
        <f t="shared" ref="H43" si="12">H32+H42</f>
        <v>143</v>
      </c>
      <c r="I43" s="33">
        <f t="shared" ref="I43" si="13">I32+I42</f>
        <v>232</v>
      </c>
      <c r="J43" s="33">
        <f t="shared" ref="J43" si="14">J32+J42</f>
        <v>716</v>
      </c>
      <c r="K43" s="33"/>
    </row>
    <row r="44" spans="1:11" ht="14.5" x14ac:dyDescent="0.3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5" x14ac:dyDescent="0.3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5" x14ac:dyDescent="0.3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5" x14ac:dyDescent="0.3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5" x14ac:dyDescent="0.3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5" x14ac:dyDescent="0.3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5" x14ac:dyDescent="0.3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5" x14ac:dyDescent="0.3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5" x14ac:dyDescent="0.3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1" t="s">
        <v>52</v>
      </c>
      <c r="F52" s="44"/>
      <c r="G52" s="44"/>
      <c r="H52" s="44">
        <v>1</v>
      </c>
      <c r="I52" s="44">
        <v>4</v>
      </c>
      <c r="J52" s="44">
        <v>9</v>
      </c>
      <c r="K52" s="45">
        <v>45</v>
      </c>
    </row>
    <row r="53" spans="1:11" ht="14.5" x14ac:dyDescent="0.35">
      <c r="A53" s="24"/>
      <c r="B53" s="16"/>
      <c r="C53" s="11"/>
      <c r="D53" s="7" t="s">
        <v>27</v>
      </c>
      <c r="E53" s="48" t="s">
        <v>53</v>
      </c>
      <c r="F53" s="44">
        <v>200</v>
      </c>
      <c r="G53" s="44">
        <v>3</v>
      </c>
      <c r="H53" s="44">
        <v>5</v>
      </c>
      <c r="I53" s="44">
        <v>8</v>
      </c>
      <c r="J53" s="44">
        <v>200</v>
      </c>
      <c r="K53" s="45">
        <v>432</v>
      </c>
    </row>
    <row r="54" spans="1:11" ht="14.5" x14ac:dyDescent="0.35">
      <c r="A54" s="24"/>
      <c r="B54" s="16"/>
      <c r="C54" s="11"/>
      <c r="D54" s="7" t="s">
        <v>28</v>
      </c>
      <c r="E54" s="48" t="s">
        <v>54</v>
      </c>
      <c r="F54" s="44">
        <v>90</v>
      </c>
      <c r="G54" s="44">
        <v>5</v>
      </c>
      <c r="H54" s="44">
        <v>5</v>
      </c>
      <c r="I54" s="44">
        <v>18</v>
      </c>
      <c r="J54" s="44">
        <v>160</v>
      </c>
      <c r="K54" s="45">
        <v>64</v>
      </c>
    </row>
    <row r="55" spans="1:11" ht="14.5" x14ac:dyDescent="0.35">
      <c r="A55" s="24"/>
      <c r="B55" s="16"/>
      <c r="C55" s="11"/>
      <c r="D55" s="7" t="s">
        <v>29</v>
      </c>
      <c r="E55" s="48" t="s">
        <v>55</v>
      </c>
      <c r="F55" s="44">
        <v>200</v>
      </c>
      <c r="G55" s="44">
        <v>55</v>
      </c>
      <c r="H55" s="44">
        <v>17</v>
      </c>
      <c r="I55" s="44">
        <v>22</v>
      </c>
      <c r="J55" s="44">
        <v>150</v>
      </c>
      <c r="K55" s="45">
        <v>355</v>
      </c>
    </row>
    <row r="56" spans="1:11" ht="14.5" x14ac:dyDescent="0.35">
      <c r="A56" s="24"/>
      <c r="B56" s="16"/>
      <c r="C56" s="11"/>
      <c r="D56" s="7" t="s">
        <v>30</v>
      </c>
      <c r="E56" s="48" t="s">
        <v>56</v>
      </c>
      <c r="F56" s="44">
        <v>100</v>
      </c>
      <c r="G56" s="44">
        <v>6</v>
      </c>
      <c r="H56" s="44">
        <v>1</v>
      </c>
      <c r="I56" s="44">
        <v>7</v>
      </c>
      <c r="J56" s="44">
        <v>19</v>
      </c>
      <c r="K56" s="45">
        <v>564</v>
      </c>
    </row>
    <row r="57" spans="1:11" ht="14.5" x14ac:dyDescent="0.35">
      <c r="A57" s="24"/>
      <c r="B57" s="16"/>
      <c r="C57" s="11"/>
      <c r="D57" s="7" t="s">
        <v>31</v>
      </c>
      <c r="E57" s="43" t="s">
        <v>50</v>
      </c>
      <c r="F57" s="44">
        <v>40</v>
      </c>
      <c r="G57" s="44">
        <v>5</v>
      </c>
      <c r="H57" s="44">
        <v>6</v>
      </c>
      <c r="I57" s="44">
        <v>6</v>
      </c>
      <c r="J57" s="44">
        <v>26</v>
      </c>
      <c r="K57" s="45">
        <v>674</v>
      </c>
    </row>
    <row r="58" spans="1:11" ht="14.5" x14ac:dyDescent="0.35">
      <c r="A58" s="24"/>
      <c r="B58" s="16"/>
      <c r="C58" s="11"/>
      <c r="D58" s="7" t="s">
        <v>32</v>
      </c>
      <c r="E58" s="43" t="s">
        <v>51</v>
      </c>
      <c r="F58" s="44">
        <v>60</v>
      </c>
      <c r="G58" s="44">
        <v>3</v>
      </c>
      <c r="H58" s="44">
        <v>6</v>
      </c>
      <c r="I58" s="44">
        <v>7</v>
      </c>
      <c r="J58" s="44">
        <v>33</v>
      </c>
      <c r="K58" s="45">
        <v>245</v>
      </c>
    </row>
    <row r="59" spans="1:11" ht="14.5" x14ac:dyDescent="0.35">
      <c r="A59" s="24"/>
      <c r="B59" s="16"/>
      <c r="C59" s="11"/>
      <c r="D59" s="6"/>
      <c r="E59" s="43" t="s">
        <v>57</v>
      </c>
      <c r="F59" s="44"/>
      <c r="G59" s="44">
        <v>0</v>
      </c>
      <c r="H59" s="44">
        <v>0</v>
      </c>
      <c r="I59" s="44">
        <v>0</v>
      </c>
      <c r="J59" s="44">
        <v>0</v>
      </c>
      <c r="K59" s="45">
        <v>324</v>
      </c>
    </row>
    <row r="60" spans="1:11" ht="14.5" x14ac:dyDescent="0.35">
      <c r="A60" s="24"/>
      <c r="B60" s="16"/>
      <c r="C60" s="11"/>
      <c r="D60" s="6"/>
      <c r="E60" s="43" t="s">
        <v>58</v>
      </c>
      <c r="F60" s="44"/>
      <c r="G60" s="44"/>
      <c r="H60" s="44"/>
      <c r="I60" s="44"/>
      <c r="J60" s="44"/>
      <c r="K60" s="45"/>
    </row>
    <row r="61" spans="1:11" ht="14.5" x14ac:dyDescent="0.35">
      <c r="A61" s="25"/>
      <c r="B61" s="18"/>
      <c r="C61" s="8"/>
      <c r="D61" s="19" t="s">
        <v>33</v>
      </c>
      <c r="E61" s="12"/>
      <c r="F61" s="20">
        <f>SUM(F52:F60)</f>
        <v>690</v>
      </c>
      <c r="G61" s="20">
        <f t="shared" ref="G61" si="19">SUM(G52:G60)</f>
        <v>77</v>
      </c>
      <c r="H61" s="20">
        <f t="shared" ref="H61" si="20">SUM(H52:H60)</f>
        <v>41</v>
      </c>
      <c r="I61" s="20">
        <f t="shared" ref="I61" si="21">SUM(I52:I60)</f>
        <v>72</v>
      </c>
      <c r="J61" s="20">
        <f t="shared" ref="J61" si="22">SUM(J52:J60)</f>
        <v>597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690</v>
      </c>
      <c r="G62" s="33">
        <f t="shared" ref="G62" si="23">G51+G61</f>
        <v>77</v>
      </c>
      <c r="H62" s="33">
        <f t="shared" ref="H62" si="24">H51+H61</f>
        <v>41</v>
      </c>
      <c r="I62" s="33">
        <f t="shared" ref="I62" si="25">I51+I61</f>
        <v>72</v>
      </c>
      <c r="J62" s="33">
        <f t="shared" ref="J62" si="26">J51+J61</f>
        <v>597</v>
      </c>
      <c r="K62" s="33"/>
    </row>
    <row r="63" spans="1:11" ht="14.5" x14ac:dyDescent="0.3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5" x14ac:dyDescent="0.3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5" x14ac:dyDescent="0.3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5" x14ac:dyDescent="0.3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5" x14ac:dyDescent="0.3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5" x14ac:dyDescent="0.3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5" x14ac:dyDescent="0.3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5" x14ac:dyDescent="0.3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5" x14ac:dyDescent="0.3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1" t="s">
        <v>59</v>
      </c>
      <c r="F71" s="44">
        <v>60</v>
      </c>
      <c r="G71" s="44">
        <v>3</v>
      </c>
      <c r="H71" s="44">
        <v>7</v>
      </c>
      <c r="I71" s="44">
        <v>8</v>
      </c>
      <c r="J71" s="44">
        <v>120</v>
      </c>
      <c r="K71" s="45">
        <v>456</v>
      </c>
    </row>
    <row r="72" spans="1:11" ht="14.5" x14ac:dyDescent="0.35">
      <c r="A72" s="24"/>
      <c r="B72" s="16"/>
      <c r="C72" s="11"/>
      <c r="D72" s="7" t="s">
        <v>27</v>
      </c>
      <c r="E72" s="48" t="s">
        <v>60</v>
      </c>
      <c r="F72" s="44">
        <v>200</v>
      </c>
      <c r="G72" s="44">
        <v>5</v>
      </c>
      <c r="H72" s="44">
        <v>8</v>
      </c>
      <c r="I72" s="44">
        <v>9</v>
      </c>
      <c r="J72" s="44">
        <v>222</v>
      </c>
      <c r="K72" s="45">
        <v>7</v>
      </c>
    </row>
    <row r="73" spans="1:11" ht="14.5" x14ac:dyDescent="0.35">
      <c r="A73" s="24"/>
      <c r="B73" s="16"/>
      <c r="C73" s="11"/>
      <c r="D73" s="7" t="s">
        <v>28</v>
      </c>
      <c r="E73" s="48" t="s">
        <v>61</v>
      </c>
      <c r="F73" s="44">
        <v>200</v>
      </c>
      <c r="G73" s="44">
        <v>5</v>
      </c>
      <c r="H73" s="44">
        <v>8</v>
      </c>
      <c r="I73" s="44">
        <v>9</v>
      </c>
      <c r="J73" s="44">
        <v>122</v>
      </c>
      <c r="K73" s="45">
        <v>33</v>
      </c>
    </row>
    <row r="74" spans="1:11" ht="14.5" x14ac:dyDescent="0.35">
      <c r="A74" s="24"/>
      <c r="B74" s="16"/>
      <c r="C74" s="11"/>
      <c r="D74" s="7" t="s">
        <v>29</v>
      </c>
      <c r="E74" s="48" t="s">
        <v>48</v>
      </c>
      <c r="F74" s="44"/>
      <c r="G74" s="44">
        <v>0</v>
      </c>
      <c r="H74" s="44">
        <v>0</v>
      </c>
      <c r="I74" s="44">
        <v>0</v>
      </c>
      <c r="J74" s="44">
        <v>0</v>
      </c>
      <c r="K74" s="45">
        <v>0</v>
      </c>
    </row>
    <row r="75" spans="1:11" ht="14.5" x14ac:dyDescent="0.35">
      <c r="A75" s="24"/>
      <c r="B75" s="16"/>
      <c r="C75" s="11"/>
      <c r="D75" s="7" t="s">
        <v>30</v>
      </c>
      <c r="E75" s="43" t="s">
        <v>57</v>
      </c>
      <c r="F75" s="44"/>
      <c r="G75" s="44">
        <v>0</v>
      </c>
      <c r="H75" s="44">
        <v>0</v>
      </c>
      <c r="I75" s="44">
        <v>0</v>
      </c>
      <c r="J75" s="44">
        <v>0</v>
      </c>
      <c r="K75" s="45">
        <v>0</v>
      </c>
    </row>
    <row r="76" spans="1:11" ht="14.5" x14ac:dyDescent="0.35">
      <c r="A76" s="24"/>
      <c r="B76" s="16"/>
      <c r="C76" s="11"/>
      <c r="D76" s="7" t="s">
        <v>31</v>
      </c>
      <c r="E76" s="43" t="s">
        <v>50</v>
      </c>
      <c r="F76" s="44">
        <v>40</v>
      </c>
      <c r="G76" s="44">
        <v>2</v>
      </c>
      <c r="H76" s="44">
        <v>8</v>
      </c>
      <c r="I76" s="44">
        <v>33</v>
      </c>
      <c r="J76" s="44">
        <v>100</v>
      </c>
      <c r="K76" s="45">
        <v>7</v>
      </c>
    </row>
    <row r="77" spans="1:11" ht="14.5" x14ac:dyDescent="0.35">
      <c r="A77" s="24"/>
      <c r="B77" s="16"/>
      <c r="C77" s="11"/>
      <c r="D77" s="7" t="s">
        <v>32</v>
      </c>
      <c r="E77" s="43" t="s">
        <v>51</v>
      </c>
      <c r="F77" s="44">
        <v>60</v>
      </c>
      <c r="G77" s="44">
        <v>4</v>
      </c>
      <c r="H77" s="44">
        <v>1</v>
      </c>
      <c r="I77" s="44">
        <v>5</v>
      </c>
      <c r="J77" s="44">
        <v>6</v>
      </c>
      <c r="K77" s="45">
        <v>8</v>
      </c>
    </row>
    <row r="78" spans="1:11" ht="14.5" x14ac:dyDescent="0.35">
      <c r="A78" s="24"/>
      <c r="B78" s="16"/>
      <c r="C78" s="11"/>
      <c r="D78" s="6"/>
      <c r="E78" s="43" t="s">
        <v>49</v>
      </c>
      <c r="F78" s="44">
        <v>100</v>
      </c>
      <c r="G78" s="44">
        <v>0</v>
      </c>
      <c r="H78" s="44">
        <v>0</v>
      </c>
      <c r="I78" s="44">
        <v>0</v>
      </c>
      <c r="J78" s="44">
        <v>0</v>
      </c>
      <c r="K78" s="45">
        <v>0</v>
      </c>
    </row>
    <row r="79" spans="1:11" ht="14.5" x14ac:dyDescent="0.3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5" x14ac:dyDescent="0.35">
      <c r="A80" s="25"/>
      <c r="B80" s="18"/>
      <c r="C80" s="8"/>
      <c r="D80" s="19" t="s">
        <v>33</v>
      </c>
      <c r="E80" s="12"/>
      <c r="F80" s="20">
        <f>SUM(F71:F79)</f>
        <v>660</v>
      </c>
      <c r="G80" s="20">
        <f t="shared" ref="G80" si="31">SUM(G71:G79)</f>
        <v>19</v>
      </c>
      <c r="H80" s="20">
        <f t="shared" ref="H80" si="32">SUM(H71:H79)</f>
        <v>32</v>
      </c>
      <c r="I80" s="20">
        <f t="shared" ref="I80" si="33">SUM(I71:I79)</f>
        <v>64</v>
      </c>
      <c r="J80" s="20">
        <f t="shared" ref="J80" si="34">SUM(J71:J79)</f>
        <v>570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660</v>
      </c>
      <c r="G81" s="33">
        <f t="shared" ref="G81" si="35">G70+G80</f>
        <v>19</v>
      </c>
      <c r="H81" s="33">
        <f t="shared" ref="H81" si="36">H70+H80</f>
        <v>32</v>
      </c>
      <c r="I81" s="33">
        <f t="shared" ref="I81" si="37">I70+I80</f>
        <v>64</v>
      </c>
      <c r="J81" s="33">
        <f t="shared" ref="J81" si="38">J70+J80</f>
        <v>570</v>
      </c>
      <c r="K81" s="33"/>
    </row>
    <row r="82" spans="1:11" ht="14.5" x14ac:dyDescent="0.3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5" x14ac:dyDescent="0.3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5" x14ac:dyDescent="0.3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5" x14ac:dyDescent="0.3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5" x14ac:dyDescent="0.3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5" x14ac:dyDescent="0.3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5" x14ac:dyDescent="0.3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5" x14ac:dyDescent="0.3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5" x14ac:dyDescent="0.3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1" t="s">
        <v>62</v>
      </c>
      <c r="F90" s="44">
        <v>60</v>
      </c>
      <c r="G90" s="44">
        <v>2</v>
      </c>
      <c r="H90" s="44">
        <v>4</v>
      </c>
      <c r="I90" s="44">
        <v>65</v>
      </c>
      <c r="J90" s="44">
        <v>133</v>
      </c>
      <c r="K90" s="45">
        <v>678</v>
      </c>
    </row>
    <row r="91" spans="1:11" ht="14.5" x14ac:dyDescent="0.35">
      <c r="A91" s="24"/>
      <c r="B91" s="16"/>
      <c r="C91" s="11"/>
      <c r="D91" s="7" t="s">
        <v>27</v>
      </c>
      <c r="E91" s="48" t="s">
        <v>63</v>
      </c>
      <c r="F91" s="44">
        <v>200</v>
      </c>
      <c r="G91" s="44">
        <v>5</v>
      </c>
      <c r="H91" s="44">
        <v>23</v>
      </c>
      <c r="I91" s="44">
        <v>33</v>
      </c>
      <c r="J91" s="44">
        <v>240</v>
      </c>
      <c r="K91" s="45">
        <v>78</v>
      </c>
    </row>
    <row r="92" spans="1:11" ht="14.5" x14ac:dyDescent="0.35">
      <c r="A92" s="24"/>
      <c r="B92" s="16"/>
      <c r="C92" s="11"/>
      <c r="D92" s="7" t="s">
        <v>28</v>
      </c>
      <c r="E92" s="48" t="s">
        <v>64</v>
      </c>
      <c r="F92" s="44">
        <v>150</v>
      </c>
      <c r="G92" s="44">
        <v>12</v>
      </c>
      <c r="H92" s="44">
        <v>33</v>
      </c>
      <c r="I92" s="44">
        <v>23</v>
      </c>
      <c r="J92" s="44">
        <v>222</v>
      </c>
      <c r="K92" s="45">
        <v>654</v>
      </c>
    </row>
    <row r="93" spans="1:11" ht="14.5" x14ac:dyDescent="0.35">
      <c r="A93" s="24"/>
      <c r="B93" s="16"/>
      <c r="C93" s="11"/>
      <c r="D93" s="7" t="s">
        <v>29</v>
      </c>
      <c r="E93" s="48" t="s">
        <v>65</v>
      </c>
      <c r="F93" s="44">
        <v>60</v>
      </c>
      <c r="G93" s="44">
        <v>2</v>
      </c>
      <c r="H93" s="44">
        <v>33</v>
      </c>
      <c r="I93" s="44">
        <v>24</v>
      </c>
      <c r="J93" s="44">
        <v>124</v>
      </c>
      <c r="K93" s="45">
        <v>4</v>
      </c>
    </row>
    <row r="94" spans="1:11" ht="14.5" x14ac:dyDescent="0.35">
      <c r="A94" s="24"/>
      <c r="B94" s="16"/>
      <c r="C94" s="11"/>
      <c r="D94" s="7" t="s">
        <v>30</v>
      </c>
      <c r="E94" s="43" t="s">
        <v>49</v>
      </c>
      <c r="F94" s="44">
        <v>100</v>
      </c>
      <c r="G94" s="44">
        <v>0</v>
      </c>
      <c r="H94" s="44">
        <v>0</v>
      </c>
      <c r="I94" s="44">
        <v>0</v>
      </c>
      <c r="J94" s="44">
        <v>0</v>
      </c>
      <c r="K94" s="45">
        <v>0</v>
      </c>
    </row>
    <row r="95" spans="1:11" ht="14.5" x14ac:dyDescent="0.35">
      <c r="A95" s="24"/>
      <c r="B95" s="16"/>
      <c r="C95" s="11"/>
      <c r="D95" s="7" t="s">
        <v>31</v>
      </c>
      <c r="E95" s="43" t="s">
        <v>50</v>
      </c>
      <c r="F95" s="44">
        <v>40</v>
      </c>
      <c r="G95" s="44">
        <v>44</v>
      </c>
      <c r="H95" s="44">
        <v>33</v>
      </c>
      <c r="I95" s="44">
        <v>11</v>
      </c>
      <c r="J95" s="44">
        <v>22</v>
      </c>
      <c r="K95" s="45">
        <v>865</v>
      </c>
    </row>
    <row r="96" spans="1:11" ht="14.5" x14ac:dyDescent="0.35">
      <c r="A96" s="24"/>
      <c r="B96" s="16"/>
      <c r="C96" s="11"/>
      <c r="D96" s="7" t="s">
        <v>32</v>
      </c>
      <c r="E96" s="43" t="s">
        <v>51</v>
      </c>
      <c r="F96" s="44">
        <v>60</v>
      </c>
      <c r="G96" s="44">
        <v>1</v>
      </c>
      <c r="H96" s="44">
        <v>4</v>
      </c>
      <c r="I96" s="44">
        <v>5</v>
      </c>
      <c r="J96" s="44">
        <v>7</v>
      </c>
      <c r="K96" s="45">
        <v>42</v>
      </c>
    </row>
    <row r="97" spans="1:11" ht="14.5" x14ac:dyDescent="0.35">
      <c r="A97" s="24"/>
      <c r="B97" s="16"/>
      <c r="C97" s="11"/>
      <c r="D97" s="6"/>
      <c r="E97" s="48"/>
      <c r="F97" s="44"/>
      <c r="G97" s="44"/>
      <c r="H97" s="44"/>
      <c r="I97" s="44"/>
      <c r="J97" s="44"/>
      <c r="K97" s="45"/>
    </row>
    <row r="98" spans="1:11" ht="14.5" x14ac:dyDescent="0.3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5" x14ac:dyDescent="0.35">
      <c r="A99" s="25"/>
      <c r="B99" s="18"/>
      <c r="C99" s="8"/>
      <c r="D99" s="19" t="s">
        <v>33</v>
      </c>
      <c r="E99" s="12"/>
      <c r="F99" s="20">
        <f>SUM(F90:F98)</f>
        <v>670</v>
      </c>
      <c r="G99" s="20">
        <f t="shared" ref="G99" si="43">SUM(G90:G98)</f>
        <v>66</v>
      </c>
      <c r="H99" s="20">
        <f t="shared" ref="H99" si="44">SUM(H90:H98)</f>
        <v>130</v>
      </c>
      <c r="I99" s="20">
        <f t="shared" ref="I99" si="45">SUM(I90:I98)</f>
        <v>161</v>
      </c>
      <c r="J99" s="20">
        <f t="shared" ref="J99" si="46">SUM(J90:J98)</f>
        <v>748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670</v>
      </c>
      <c r="G100" s="33">
        <f t="shared" ref="G100" si="47">G89+G99</f>
        <v>66</v>
      </c>
      <c r="H100" s="33">
        <f t="shared" ref="H100" si="48">H89+H99</f>
        <v>130</v>
      </c>
      <c r="I100" s="33">
        <f t="shared" ref="I100" si="49">I89+I99</f>
        <v>161</v>
      </c>
      <c r="J100" s="33">
        <f t="shared" ref="J100" si="50">J89+J99</f>
        <v>748</v>
      </c>
      <c r="K100" s="33"/>
    </row>
    <row r="101" spans="1:11" ht="14.5" x14ac:dyDescent="0.3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5" x14ac:dyDescent="0.3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5" x14ac:dyDescent="0.3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5" x14ac:dyDescent="0.3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5" x14ac:dyDescent="0.3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5" x14ac:dyDescent="0.3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5" x14ac:dyDescent="0.3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5" x14ac:dyDescent="0.3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5" x14ac:dyDescent="0.3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5" x14ac:dyDescent="0.35">
      <c r="A110" s="24"/>
      <c r="B110" s="16"/>
      <c r="C110" s="11"/>
      <c r="D110" s="7" t="s">
        <v>27</v>
      </c>
      <c r="E110" s="48" t="s">
        <v>66</v>
      </c>
      <c r="F110" s="44">
        <v>200</v>
      </c>
      <c r="G110" s="44">
        <v>12</v>
      </c>
      <c r="H110" s="44">
        <v>3</v>
      </c>
      <c r="I110" s="44">
        <v>4</v>
      </c>
      <c r="J110" s="44">
        <v>222</v>
      </c>
      <c r="K110" s="45">
        <v>345</v>
      </c>
    </row>
    <row r="111" spans="1:11" ht="14.5" x14ac:dyDescent="0.35">
      <c r="A111" s="24"/>
      <c r="B111" s="16"/>
      <c r="C111" s="11"/>
      <c r="D111" s="7" t="s">
        <v>28</v>
      </c>
      <c r="E111" s="48" t="s">
        <v>67</v>
      </c>
      <c r="F111" s="44">
        <v>100</v>
      </c>
      <c r="G111" s="44">
        <v>3</v>
      </c>
      <c r="H111" s="44">
        <v>6</v>
      </c>
      <c r="I111" s="44">
        <v>7</v>
      </c>
      <c r="J111" s="44">
        <v>133</v>
      </c>
      <c r="K111" s="45">
        <v>456</v>
      </c>
    </row>
    <row r="112" spans="1:11" ht="14.5" x14ac:dyDescent="0.35">
      <c r="A112" s="24"/>
      <c r="B112" s="16"/>
      <c r="C112" s="11"/>
      <c r="D112" s="7" t="s">
        <v>29</v>
      </c>
      <c r="E112" s="48" t="s">
        <v>68</v>
      </c>
      <c r="F112" s="44">
        <v>100</v>
      </c>
      <c r="G112" s="53" t="s">
        <v>87</v>
      </c>
      <c r="H112" s="44">
        <v>3</v>
      </c>
      <c r="I112" s="44">
        <v>23</v>
      </c>
      <c r="J112" s="44">
        <v>122</v>
      </c>
      <c r="K112" s="45">
        <v>34</v>
      </c>
    </row>
    <row r="113" spans="1:11" ht="14.5" x14ac:dyDescent="0.35">
      <c r="A113" s="24"/>
      <c r="B113" s="16"/>
      <c r="C113" s="11"/>
      <c r="D113" s="7" t="s">
        <v>30</v>
      </c>
      <c r="E113" s="43" t="s">
        <v>69</v>
      </c>
      <c r="F113" s="44">
        <v>100</v>
      </c>
      <c r="G113" s="44">
        <v>0</v>
      </c>
      <c r="H113" s="44">
        <v>0</v>
      </c>
      <c r="I113" s="44">
        <v>0</v>
      </c>
      <c r="J113" s="44">
        <v>0</v>
      </c>
      <c r="K113" s="45">
        <v>0</v>
      </c>
    </row>
    <row r="114" spans="1:11" ht="14.5" x14ac:dyDescent="0.35">
      <c r="A114" s="24"/>
      <c r="B114" s="16"/>
      <c r="C114" s="11"/>
      <c r="D114" s="7" t="s">
        <v>31</v>
      </c>
      <c r="E114" s="43" t="s">
        <v>50</v>
      </c>
      <c r="F114" s="44">
        <v>40</v>
      </c>
      <c r="G114" s="44"/>
      <c r="H114" s="44">
        <v>0</v>
      </c>
      <c r="I114" s="44">
        <v>0</v>
      </c>
      <c r="J114" s="44">
        <v>0</v>
      </c>
      <c r="K114" s="45">
        <v>0</v>
      </c>
    </row>
    <row r="115" spans="1:11" ht="14.5" x14ac:dyDescent="0.35">
      <c r="A115" s="24"/>
      <c r="B115" s="16"/>
      <c r="C115" s="11"/>
      <c r="D115" s="7" t="s">
        <v>32</v>
      </c>
      <c r="E115" s="43" t="s">
        <v>51</v>
      </c>
      <c r="F115" s="44">
        <v>60</v>
      </c>
      <c r="G115" s="44">
        <v>0</v>
      </c>
      <c r="H115" s="44">
        <v>0</v>
      </c>
      <c r="I115" s="44">
        <v>0</v>
      </c>
      <c r="J115" s="44">
        <v>0</v>
      </c>
      <c r="K115" s="45">
        <v>0</v>
      </c>
    </row>
    <row r="116" spans="1:11" ht="14.5" x14ac:dyDescent="0.35">
      <c r="A116" s="24"/>
      <c r="B116" s="16"/>
      <c r="C116" s="11"/>
      <c r="D116" s="6"/>
      <c r="E116" s="43" t="s">
        <v>70</v>
      </c>
      <c r="F116" s="44"/>
      <c r="G116" s="44">
        <v>0</v>
      </c>
      <c r="H116" s="44">
        <v>0</v>
      </c>
      <c r="I116" s="44">
        <v>0</v>
      </c>
      <c r="J116" s="44">
        <v>0</v>
      </c>
      <c r="K116" s="45">
        <v>0</v>
      </c>
    </row>
    <row r="117" spans="1:11" ht="14.5" x14ac:dyDescent="0.3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5" x14ac:dyDescent="0.35">
      <c r="A118" s="25"/>
      <c r="B118" s="18"/>
      <c r="C118" s="8"/>
      <c r="D118" s="19" t="s">
        <v>33</v>
      </c>
      <c r="E118" s="12"/>
      <c r="F118" s="20">
        <f>SUM(F109:F117)</f>
        <v>600</v>
      </c>
      <c r="G118" s="20">
        <f t="shared" ref="G118:J118" si="52">SUM(G109:G117)</f>
        <v>15</v>
      </c>
      <c r="H118" s="20">
        <f t="shared" si="52"/>
        <v>12</v>
      </c>
      <c r="I118" s="20">
        <f t="shared" si="52"/>
        <v>34</v>
      </c>
      <c r="J118" s="20">
        <f t="shared" si="52"/>
        <v>477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600</v>
      </c>
      <c r="G119" s="33">
        <f t="shared" ref="G119" si="53">G108+G118</f>
        <v>15</v>
      </c>
      <c r="H119" s="33">
        <f t="shared" ref="H119" si="54">H108+H118</f>
        <v>12</v>
      </c>
      <c r="I119" s="33">
        <f t="shared" ref="I119" si="55">I108+I118</f>
        <v>34</v>
      </c>
      <c r="J119" s="33">
        <f t="shared" ref="J119" si="56">J108+J118</f>
        <v>477</v>
      </c>
      <c r="K119" s="33"/>
    </row>
    <row r="120" spans="1:11" ht="14.5" x14ac:dyDescent="0.3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5" x14ac:dyDescent="0.3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5" x14ac:dyDescent="0.3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5" x14ac:dyDescent="0.3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5" x14ac:dyDescent="0.3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5" x14ac:dyDescent="0.3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5" x14ac:dyDescent="0.3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5" x14ac:dyDescent="0.3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5" x14ac:dyDescent="0.3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1" t="s">
        <v>52</v>
      </c>
      <c r="F128" s="44">
        <v>60</v>
      </c>
      <c r="G128" s="44">
        <v>12</v>
      </c>
      <c r="H128" s="44">
        <v>33</v>
      </c>
      <c r="I128" s="44">
        <v>44</v>
      </c>
      <c r="J128" s="44">
        <v>123</v>
      </c>
      <c r="K128" s="45">
        <v>345</v>
      </c>
    </row>
    <row r="129" spans="1:11" ht="14.5" x14ac:dyDescent="0.35">
      <c r="A129" s="15"/>
      <c r="B129" s="16"/>
      <c r="C129" s="11"/>
      <c r="D129" s="7" t="s">
        <v>27</v>
      </c>
      <c r="E129" s="48" t="s">
        <v>71</v>
      </c>
      <c r="F129" s="44">
        <v>200</v>
      </c>
      <c r="G129" s="44">
        <v>12</v>
      </c>
      <c r="H129" s="44">
        <v>33</v>
      </c>
      <c r="I129" s="44">
        <v>45</v>
      </c>
      <c r="J129" s="44">
        <v>123</v>
      </c>
      <c r="K129" s="45">
        <v>334</v>
      </c>
    </row>
    <row r="130" spans="1:11" ht="14.5" x14ac:dyDescent="0.35">
      <c r="A130" s="15"/>
      <c r="B130" s="16"/>
      <c r="C130" s="11"/>
      <c r="D130" s="7" t="s">
        <v>28</v>
      </c>
      <c r="E130" s="48" t="s">
        <v>72</v>
      </c>
      <c r="F130" s="44">
        <v>100</v>
      </c>
      <c r="G130" s="44">
        <v>12</v>
      </c>
      <c r="H130" s="44">
        <v>33</v>
      </c>
      <c r="I130" s="44">
        <v>122</v>
      </c>
      <c r="J130" s="44">
        <v>226</v>
      </c>
      <c r="K130" s="45">
        <v>33</v>
      </c>
    </row>
    <row r="131" spans="1:11" ht="14.5" x14ac:dyDescent="0.35">
      <c r="A131" s="15"/>
      <c r="B131" s="16"/>
      <c r="C131" s="11"/>
      <c r="D131" s="7" t="s">
        <v>29</v>
      </c>
      <c r="E131" s="48" t="s">
        <v>73</v>
      </c>
      <c r="F131" s="44">
        <v>100</v>
      </c>
      <c r="G131" s="44">
        <v>4</v>
      </c>
      <c r="H131" s="44">
        <v>55</v>
      </c>
      <c r="I131" s="44">
        <v>66</v>
      </c>
      <c r="J131" s="44">
        <v>343</v>
      </c>
      <c r="K131" s="45">
        <v>2</v>
      </c>
    </row>
    <row r="132" spans="1:11" ht="14.5" x14ac:dyDescent="0.35">
      <c r="A132" s="15"/>
      <c r="B132" s="16"/>
      <c r="C132" s="11"/>
      <c r="D132" s="7" t="s">
        <v>30</v>
      </c>
      <c r="E132" s="43" t="s">
        <v>49</v>
      </c>
      <c r="F132" s="44">
        <v>100</v>
      </c>
      <c r="G132" s="44">
        <v>0</v>
      </c>
      <c r="H132" s="44">
        <v>0</v>
      </c>
      <c r="I132" s="44">
        <v>0</v>
      </c>
      <c r="J132" s="44">
        <v>0</v>
      </c>
      <c r="K132" s="45">
        <v>0</v>
      </c>
    </row>
    <row r="133" spans="1:11" ht="14.5" x14ac:dyDescent="0.35">
      <c r="A133" s="15"/>
      <c r="B133" s="16"/>
      <c r="C133" s="11"/>
      <c r="D133" s="7" t="s">
        <v>31</v>
      </c>
      <c r="E133" s="43" t="s">
        <v>50</v>
      </c>
      <c r="F133" s="44">
        <v>40</v>
      </c>
      <c r="G133" s="44">
        <v>0</v>
      </c>
      <c r="H133" s="44">
        <v>0</v>
      </c>
      <c r="I133" s="44">
        <v>0</v>
      </c>
      <c r="J133" s="44">
        <v>0</v>
      </c>
      <c r="K133" s="45">
        <v>0</v>
      </c>
    </row>
    <row r="134" spans="1:11" ht="14.5" x14ac:dyDescent="0.35">
      <c r="A134" s="15"/>
      <c r="B134" s="16"/>
      <c r="C134" s="11"/>
      <c r="D134" s="7" t="s">
        <v>32</v>
      </c>
      <c r="E134" s="43" t="s">
        <v>51</v>
      </c>
      <c r="F134" s="44">
        <v>60</v>
      </c>
      <c r="G134" s="44">
        <v>0</v>
      </c>
      <c r="H134" s="44">
        <v>0</v>
      </c>
      <c r="I134" s="44">
        <v>0</v>
      </c>
      <c r="J134" s="44">
        <v>0</v>
      </c>
      <c r="K134" s="45">
        <v>0</v>
      </c>
    </row>
    <row r="135" spans="1:11" ht="14.5" x14ac:dyDescent="0.35">
      <c r="A135" s="15"/>
      <c r="B135" s="16"/>
      <c r="C135" s="11"/>
      <c r="D135" s="6"/>
      <c r="E135" s="43" t="s">
        <v>38</v>
      </c>
      <c r="F135" s="44"/>
      <c r="G135" s="44"/>
      <c r="H135" s="44">
        <v>0</v>
      </c>
      <c r="I135" s="44">
        <v>0</v>
      </c>
      <c r="J135" s="44">
        <v>0</v>
      </c>
      <c r="K135" s="45">
        <v>0</v>
      </c>
    </row>
    <row r="136" spans="1:11" ht="14.5" x14ac:dyDescent="0.3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5" x14ac:dyDescent="0.35">
      <c r="A137" s="17"/>
      <c r="B137" s="18"/>
      <c r="C137" s="8"/>
      <c r="D137" s="19" t="s">
        <v>33</v>
      </c>
      <c r="E137" s="12"/>
      <c r="F137" s="20">
        <f>SUM(F128:F136)</f>
        <v>660</v>
      </c>
      <c r="G137" s="20">
        <f t="shared" ref="G137:J137" si="58">SUM(G128:G136)</f>
        <v>40</v>
      </c>
      <c r="H137" s="20">
        <f t="shared" si="58"/>
        <v>154</v>
      </c>
      <c r="I137" s="20">
        <f t="shared" si="58"/>
        <v>277</v>
      </c>
      <c r="J137" s="20">
        <f t="shared" si="58"/>
        <v>815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660</v>
      </c>
      <c r="G138" s="33">
        <f t="shared" ref="G138" si="59">G127+G137</f>
        <v>40</v>
      </c>
      <c r="H138" s="33">
        <f t="shared" ref="H138" si="60">H127+H137</f>
        <v>154</v>
      </c>
      <c r="I138" s="33">
        <f t="shared" ref="I138" si="61">I127+I137</f>
        <v>277</v>
      </c>
      <c r="J138" s="33">
        <f t="shared" ref="J138" si="62">J127+J137</f>
        <v>815</v>
      </c>
      <c r="K138" s="33"/>
    </row>
    <row r="139" spans="1:11" ht="14.5" x14ac:dyDescent="0.3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5" x14ac:dyDescent="0.3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5" x14ac:dyDescent="0.3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5" x14ac:dyDescent="0.3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5" x14ac:dyDescent="0.3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5" x14ac:dyDescent="0.3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5" x14ac:dyDescent="0.3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5" x14ac:dyDescent="0.3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1" t="s">
        <v>74</v>
      </c>
      <c r="F147" s="44">
        <v>60</v>
      </c>
      <c r="G147" s="44">
        <v>3</v>
      </c>
      <c r="H147" s="44">
        <v>44</v>
      </c>
      <c r="I147" s="44">
        <v>33</v>
      </c>
      <c r="J147" s="44">
        <v>146</v>
      </c>
      <c r="K147" s="45">
        <v>574</v>
      </c>
    </row>
    <row r="148" spans="1:11" ht="14.5" x14ac:dyDescent="0.35">
      <c r="A148" s="24"/>
      <c r="B148" s="16"/>
      <c r="C148" s="11"/>
      <c r="D148" s="7" t="s">
        <v>27</v>
      </c>
      <c r="E148" s="48" t="s">
        <v>75</v>
      </c>
      <c r="F148" s="44">
        <v>200</v>
      </c>
      <c r="G148" s="44">
        <v>6</v>
      </c>
      <c r="H148" s="44">
        <v>88</v>
      </c>
      <c r="I148" s="44">
        <v>32</v>
      </c>
      <c r="J148" s="44">
        <v>145</v>
      </c>
      <c r="K148" s="45">
        <v>45</v>
      </c>
    </row>
    <row r="149" spans="1:11" ht="14.5" x14ac:dyDescent="0.35">
      <c r="A149" s="24"/>
      <c r="B149" s="16"/>
      <c r="C149" s="11"/>
      <c r="D149" s="7" t="s">
        <v>28</v>
      </c>
      <c r="E149" s="48" t="s">
        <v>54</v>
      </c>
      <c r="F149" s="44">
        <v>100</v>
      </c>
      <c r="G149" s="44">
        <v>7</v>
      </c>
      <c r="H149" s="44">
        <v>2</v>
      </c>
      <c r="I149" s="44">
        <v>22</v>
      </c>
      <c r="J149" s="44">
        <v>342</v>
      </c>
      <c r="K149" s="45">
        <v>3</v>
      </c>
    </row>
    <row r="150" spans="1:11" ht="14.5" x14ac:dyDescent="0.35">
      <c r="A150" s="24"/>
      <c r="B150" s="16"/>
      <c r="C150" s="11"/>
      <c r="D150" s="7" t="s">
        <v>29</v>
      </c>
      <c r="E150" s="48" t="s">
        <v>55</v>
      </c>
      <c r="F150" s="44">
        <v>100</v>
      </c>
      <c r="G150" s="44">
        <v>12</v>
      </c>
      <c r="H150" s="44">
        <v>33</v>
      </c>
      <c r="I150" s="44">
        <v>43</v>
      </c>
      <c r="J150" s="44">
        <v>212</v>
      </c>
      <c r="K150" s="45">
        <v>2</v>
      </c>
    </row>
    <row r="151" spans="1:11" ht="14.5" x14ac:dyDescent="0.35">
      <c r="A151" s="24"/>
      <c r="B151" s="16"/>
      <c r="C151" s="11"/>
      <c r="D151" s="7" t="s">
        <v>30</v>
      </c>
      <c r="E151" s="49" t="s">
        <v>41</v>
      </c>
      <c r="F151" s="44">
        <v>100</v>
      </c>
      <c r="G151" s="44">
        <v>0</v>
      </c>
      <c r="H151" s="44">
        <v>0</v>
      </c>
      <c r="I151" s="44">
        <v>0</v>
      </c>
      <c r="J151" s="44">
        <v>0</v>
      </c>
      <c r="K151" s="45">
        <v>0</v>
      </c>
    </row>
    <row r="152" spans="1:11" ht="14.5" x14ac:dyDescent="0.35">
      <c r="A152" s="24"/>
      <c r="B152" s="16"/>
      <c r="C152" s="11"/>
      <c r="D152" s="7" t="s">
        <v>31</v>
      </c>
      <c r="E152" s="43" t="s">
        <v>50</v>
      </c>
      <c r="F152" s="44">
        <v>40</v>
      </c>
      <c r="G152" s="44">
        <v>0</v>
      </c>
      <c r="H152" s="44">
        <v>0</v>
      </c>
      <c r="I152" s="44">
        <v>0</v>
      </c>
      <c r="J152" s="44">
        <v>0</v>
      </c>
      <c r="K152" s="45">
        <v>0</v>
      </c>
    </row>
    <row r="153" spans="1:11" ht="14.5" x14ac:dyDescent="0.35">
      <c r="A153" s="24"/>
      <c r="B153" s="16"/>
      <c r="C153" s="11"/>
      <c r="D153" s="7" t="s">
        <v>32</v>
      </c>
      <c r="E153" s="43" t="s">
        <v>51</v>
      </c>
      <c r="F153" s="44">
        <v>60</v>
      </c>
      <c r="G153" s="44">
        <v>0</v>
      </c>
      <c r="H153" s="44">
        <v>0</v>
      </c>
      <c r="I153" s="44">
        <v>0</v>
      </c>
      <c r="J153" s="44">
        <v>0</v>
      </c>
      <c r="K153" s="45">
        <v>0</v>
      </c>
    </row>
    <row r="154" spans="1:11" ht="14.5" x14ac:dyDescent="0.35">
      <c r="A154" s="24"/>
      <c r="B154" s="16"/>
      <c r="C154" s="11"/>
      <c r="D154" s="6"/>
      <c r="E154" s="48" t="s">
        <v>76</v>
      </c>
      <c r="F154" s="44"/>
      <c r="G154" s="44">
        <v>0</v>
      </c>
      <c r="H154" s="44">
        <v>0</v>
      </c>
      <c r="I154" s="44">
        <v>0</v>
      </c>
      <c r="J154" s="44">
        <v>0</v>
      </c>
      <c r="K154" s="45">
        <v>0</v>
      </c>
    </row>
    <row r="155" spans="1:11" ht="14.5" x14ac:dyDescent="0.3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5" x14ac:dyDescent="0.35">
      <c r="A156" s="25"/>
      <c r="B156" s="18"/>
      <c r="C156" s="8"/>
      <c r="D156" s="19" t="s">
        <v>33</v>
      </c>
      <c r="E156" s="12"/>
      <c r="F156" s="20">
        <f>SUM(F147:F155)</f>
        <v>660</v>
      </c>
      <c r="G156" s="20">
        <f t="shared" ref="G156:J156" si="64">SUM(G147:G155)</f>
        <v>28</v>
      </c>
      <c r="H156" s="20">
        <f t="shared" si="64"/>
        <v>167</v>
      </c>
      <c r="I156" s="20">
        <f t="shared" si="64"/>
        <v>130</v>
      </c>
      <c r="J156" s="20">
        <f t="shared" si="64"/>
        <v>845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660</v>
      </c>
      <c r="G157" s="33">
        <f t="shared" ref="G157" si="65">G146+G156</f>
        <v>28</v>
      </c>
      <c r="H157" s="33">
        <f t="shared" ref="H157" si="66">H146+H156</f>
        <v>167</v>
      </c>
      <c r="I157" s="33">
        <f t="shared" ref="I157" si="67">I146+I156</f>
        <v>130</v>
      </c>
      <c r="J157" s="33">
        <f t="shared" ref="J157" si="68">J146+J156</f>
        <v>845</v>
      </c>
      <c r="K157" s="33"/>
    </row>
    <row r="158" spans="1:11" ht="14.5" x14ac:dyDescent="0.3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5" x14ac:dyDescent="0.3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5" x14ac:dyDescent="0.3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5" x14ac:dyDescent="0.3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5" x14ac:dyDescent="0.3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5" x14ac:dyDescent="0.3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5" x14ac:dyDescent="0.3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5" x14ac:dyDescent="0.3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5" x14ac:dyDescent="0.3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/>
      <c r="F166" s="44"/>
      <c r="G166" s="44"/>
      <c r="H166" s="44"/>
      <c r="I166" s="44"/>
      <c r="J166" s="44"/>
      <c r="K166" s="45"/>
    </row>
    <row r="167" spans="1:11" ht="14.5" x14ac:dyDescent="0.35">
      <c r="A167" s="24"/>
      <c r="B167" s="16"/>
      <c r="C167" s="11"/>
      <c r="D167" s="7" t="s">
        <v>27</v>
      </c>
      <c r="E167" s="48" t="s">
        <v>77</v>
      </c>
      <c r="F167" s="44">
        <v>200</v>
      </c>
      <c r="G167" s="44">
        <v>4</v>
      </c>
      <c r="H167" s="44">
        <v>33</v>
      </c>
      <c r="I167" s="44">
        <v>46</v>
      </c>
      <c r="J167" s="44">
        <v>235</v>
      </c>
      <c r="K167" s="45">
        <v>5</v>
      </c>
    </row>
    <row r="168" spans="1:11" ht="14.5" x14ac:dyDescent="0.35">
      <c r="A168" s="24"/>
      <c r="B168" s="16"/>
      <c r="C168" s="11"/>
      <c r="D168" s="7" t="s">
        <v>28</v>
      </c>
      <c r="E168" s="48" t="s">
        <v>78</v>
      </c>
      <c r="F168" s="44">
        <v>100</v>
      </c>
      <c r="G168" s="44">
        <v>9</v>
      </c>
      <c r="H168" s="44">
        <v>25</v>
      </c>
      <c r="I168" s="44">
        <v>45</v>
      </c>
      <c r="J168" s="44">
        <v>443</v>
      </c>
      <c r="K168" s="45">
        <v>6</v>
      </c>
    </row>
    <row r="169" spans="1:11" ht="14.5" x14ac:dyDescent="0.35">
      <c r="A169" s="24"/>
      <c r="B169" s="16"/>
      <c r="C169" s="11"/>
      <c r="D169" s="7" t="s">
        <v>29</v>
      </c>
      <c r="E169" s="48" t="s">
        <v>79</v>
      </c>
      <c r="F169" s="44">
        <v>100</v>
      </c>
      <c r="G169" s="44">
        <v>7</v>
      </c>
      <c r="H169" s="44">
        <v>33</v>
      </c>
      <c r="I169" s="44">
        <v>32</v>
      </c>
      <c r="J169" s="44">
        <v>222</v>
      </c>
      <c r="K169" s="45">
        <v>2</v>
      </c>
    </row>
    <row r="170" spans="1:11" ht="14.5" x14ac:dyDescent="0.35">
      <c r="A170" s="24"/>
      <c r="B170" s="16"/>
      <c r="C170" s="11"/>
      <c r="D170" s="7" t="s">
        <v>30</v>
      </c>
      <c r="E170" s="49" t="s">
        <v>49</v>
      </c>
      <c r="F170" s="44">
        <v>100</v>
      </c>
      <c r="G170" s="44">
        <v>0</v>
      </c>
      <c r="H170" s="44">
        <v>0</v>
      </c>
      <c r="I170" s="44">
        <v>0</v>
      </c>
      <c r="J170" s="44">
        <v>0</v>
      </c>
      <c r="K170" s="45">
        <v>0</v>
      </c>
    </row>
    <row r="171" spans="1:11" ht="14.5" x14ac:dyDescent="0.35">
      <c r="A171" s="24"/>
      <c r="B171" s="16"/>
      <c r="C171" s="11"/>
      <c r="D171" s="7" t="s">
        <v>31</v>
      </c>
      <c r="E171" s="43" t="s">
        <v>50</v>
      </c>
      <c r="F171" s="44">
        <v>40</v>
      </c>
      <c r="G171" s="44">
        <v>0</v>
      </c>
      <c r="H171" s="44">
        <v>0</v>
      </c>
      <c r="I171" s="44">
        <v>0</v>
      </c>
      <c r="J171" s="44">
        <v>0</v>
      </c>
      <c r="K171" s="45">
        <v>0</v>
      </c>
    </row>
    <row r="172" spans="1:11" ht="14.5" x14ac:dyDescent="0.35">
      <c r="A172" s="24"/>
      <c r="B172" s="16"/>
      <c r="C172" s="11"/>
      <c r="D172" s="7" t="s">
        <v>32</v>
      </c>
      <c r="E172" s="43" t="s">
        <v>51</v>
      </c>
      <c r="F172" s="44">
        <v>60</v>
      </c>
      <c r="G172" s="44">
        <v>0</v>
      </c>
      <c r="H172" s="44">
        <v>0</v>
      </c>
      <c r="I172" s="44">
        <v>0</v>
      </c>
      <c r="J172" s="44">
        <v>0</v>
      </c>
      <c r="K172" s="45">
        <v>0</v>
      </c>
    </row>
    <row r="173" spans="1:11" ht="14.5" x14ac:dyDescent="0.35">
      <c r="A173" s="24"/>
      <c r="B173" s="16"/>
      <c r="C173" s="11"/>
      <c r="D173" s="6"/>
      <c r="E173" s="43" t="s">
        <v>69</v>
      </c>
      <c r="F173" s="44"/>
      <c r="G173" s="44">
        <v>0</v>
      </c>
      <c r="H173" s="44">
        <v>0</v>
      </c>
      <c r="I173" s="44">
        <v>0</v>
      </c>
      <c r="J173" s="44">
        <v>0</v>
      </c>
      <c r="K173" s="45">
        <v>0</v>
      </c>
    </row>
    <row r="174" spans="1:11" ht="14.5" x14ac:dyDescent="0.3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5" x14ac:dyDescent="0.35">
      <c r="A175" s="25"/>
      <c r="B175" s="18"/>
      <c r="C175" s="8"/>
      <c r="D175" s="19" t="s">
        <v>33</v>
      </c>
      <c r="E175" s="12"/>
      <c r="F175" s="20">
        <f>SUM(F166:F174)</f>
        <v>600</v>
      </c>
      <c r="G175" s="20">
        <f t="shared" ref="G175:J175" si="70">SUM(G166:G174)</f>
        <v>20</v>
      </c>
      <c r="H175" s="20">
        <f t="shared" si="70"/>
        <v>91</v>
      </c>
      <c r="I175" s="20">
        <f t="shared" si="70"/>
        <v>123</v>
      </c>
      <c r="J175" s="20">
        <f t="shared" si="70"/>
        <v>900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600</v>
      </c>
      <c r="G176" s="33">
        <f t="shared" ref="G176" si="71">G165+G175</f>
        <v>20</v>
      </c>
      <c r="H176" s="33">
        <f t="shared" ref="H176" si="72">H165+H175</f>
        <v>91</v>
      </c>
      <c r="I176" s="33">
        <f t="shared" ref="I176" si="73">I165+I175</f>
        <v>123</v>
      </c>
      <c r="J176" s="33">
        <f t="shared" ref="J176" si="74">J165+J175</f>
        <v>900</v>
      </c>
      <c r="K176" s="33"/>
    </row>
    <row r="177" spans="1:11" ht="14.5" x14ac:dyDescent="0.3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5" x14ac:dyDescent="0.3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5" x14ac:dyDescent="0.3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5" x14ac:dyDescent="0.3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5" x14ac:dyDescent="0.3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5" x14ac:dyDescent="0.3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5" x14ac:dyDescent="0.3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5" x14ac:dyDescent="0.3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5" x14ac:dyDescent="0.35">
      <c r="A186" s="24"/>
      <c r="B186" s="16"/>
      <c r="C186" s="11"/>
      <c r="D186" s="7" t="s">
        <v>27</v>
      </c>
      <c r="E186" s="48" t="s">
        <v>80</v>
      </c>
      <c r="F186" s="44">
        <v>200</v>
      </c>
      <c r="G186" s="44">
        <v>2</v>
      </c>
      <c r="H186" s="44">
        <v>25</v>
      </c>
      <c r="I186" s="44">
        <v>22</v>
      </c>
      <c r="J186" s="44">
        <v>465</v>
      </c>
      <c r="K186" s="45">
        <v>3</v>
      </c>
    </row>
    <row r="187" spans="1:11" ht="14.5" x14ac:dyDescent="0.35">
      <c r="A187" s="24"/>
      <c r="B187" s="16"/>
      <c r="C187" s="11"/>
      <c r="D187" s="7" t="s">
        <v>28</v>
      </c>
      <c r="E187" s="48" t="s">
        <v>81</v>
      </c>
      <c r="F187" s="44">
        <v>100</v>
      </c>
      <c r="G187" s="44">
        <v>3</v>
      </c>
      <c r="H187" s="44">
        <v>33</v>
      </c>
      <c r="I187" s="44">
        <v>33</v>
      </c>
      <c r="J187" s="44">
        <v>247</v>
      </c>
      <c r="K187" s="45">
        <v>7</v>
      </c>
    </row>
    <row r="188" spans="1:11" ht="14.5" x14ac:dyDescent="0.35">
      <c r="A188" s="24"/>
      <c r="B188" s="16"/>
      <c r="C188" s="11"/>
      <c r="D188" s="7" t="s">
        <v>29</v>
      </c>
      <c r="E188" s="48" t="s">
        <v>82</v>
      </c>
      <c r="F188" s="44">
        <v>100</v>
      </c>
      <c r="G188" s="44">
        <v>4</v>
      </c>
      <c r="H188" s="44">
        <v>23</v>
      </c>
      <c r="I188" s="44">
        <v>44</v>
      </c>
      <c r="J188" s="44">
        <v>138</v>
      </c>
      <c r="K188" s="45">
        <v>99</v>
      </c>
    </row>
    <row r="189" spans="1:11" ht="14.5" x14ac:dyDescent="0.35">
      <c r="A189" s="24"/>
      <c r="B189" s="16"/>
      <c r="C189" s="11"/>
      <c r="D189" s="7" t="s">
        <v>30</v>
      </c>
      <c r="E189" s="49" t="s">
        <v>83</v>
      </c>
      <c r="F189" s="44">
        <v>100</v>
      </c>
      <c r="G189" s="44">
        <v>0</v>
      </c>
      <c r="H189" s="44">
        <v>0</v>
      </c>
      <c r="I189" s="44">
        <v>0</v>
      </c>
      <c r="J189" s="44">
        <v>0</v>
      </c>
      <c r="K189" s="45">
        <v>0</v>
      </c>
    </row>
    <row r="190" spans="1:11" ht="14.5" x14ac:dyDescent="0.35">
      <c r="A190" s="24"/>
      <c r="B190" s="16"/>
      <c r="C190" s="11"/>
      <c r="D190" s="7" t="s">
        <v>31</v>
      </c>
      <c r="E190" s="43" t="s">
        <v>50</v>
      </c>
      <c r="F190" s="44">
        <v>40</v>
      </c>
      <c r="G190" s="44">
        <v>0</v>
      </c>
      <c r="H190" s="44">
        <v>0</v>
      </c>
      <c r="I190" s="44">
        <v>0</v>
      </c>
      <c r="J190" s="44">
        <v>0</v>
      </c>
      <c r="K190" s="45">
        <v>0</v>
      </c>
    </row>
    <row r="191" spans="1:11" ht="14.5" x14ac:dyDescent="0.35">
      <c r="A191" s="24"/>
      <c r="B191" s="16"/>
      <c r="C191" s="11"/>
      <c r="D191" s="7" t="s">
        <v>32</v>
      </c>
      <c r="E191" s="43" t="s">
        <v>51</v>
      </c>
      <c r="F191" s="44">
        <v>60</v>
      </c>
      <c r="G191" s="44">
        <v>0</v>
      </c>
      <c r="H191" s="44">
        <v>0</v>
      </c>
      <c r="I191" s="44">
        <v>0</v>
      </c>
      <c r="J191" s="44">
        <v>0</v>
      </c>
      <c r="K191" s="45">
        <v>0</v>
      </c>
    </row>
    <row r="192" spans="1:11" ht="15" thickBot="1" x14ac:dyDescent="0.4">
      <c r="A192" s="24"/>
      <c r="B192" s="16"/>
      <c r="C192" s="11"/>
      <c r="D192" s="6"/>
      <c r="E192" s="52" t="s">
        <v>58</v>
      </c>
      <c r="F192" s="44"/>
      <c r="G192" s="44">
        <v>0</v>
      </c>
      <c r="H192" s="44">
        <v>0</v>
      </c>
      <c r="I192" s="44">
        <v>0</v>
      </c>
      <c r="J192" s="44">
        <v>0</v>
      </c>
      <c r="K192" s="45">
        <v>0</v>
      </c>
    </row>
    <row r="193" spans="1:11" ht="14.5" x14ac:dyDescent="0.3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5" x14ac:dyDescent="0.35">
      <c r="A194" s="25"/>
      <c r="B194" s="18"/>
      <c r="C194" s="8"/>
      <c r="D194" s="19" t="s">
        <v>33</v>
      </c>
      <c r="E194" s="12"/>
      <c r="F194" s="20">
        <f>SUM(F185:F193)</f>
        <v>600</v>
      </c>
      <c r="G194" s="20">
        <f t="shared" ref="G194:J194" si="76">SUM(G185:G193)</f>
        <v>9</v>
      </c>
      <c r="H194" s="20">
        <f t="shared" si="76"/>
        <v>81</v>
      </c>
      <c r="I194" s="20">
        <f t="shared" si="76"/>
        <v>99</v>
      </c>
      <c r="J194" s="20">
        <f t="shared" si="76"/>
        <v>850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600</v>
      </c>
      <c r="G195" s="33">
        <f t="shared" ref="G195" si="77">G184+G194</f>
        <v>9</v>
      </c>
      <c r="H195" s="33">
        <f t="shared" ref="H195" si="78">H184+H194</f>
        <v>81</v>
      </c>
      <c r="I195" s="33">
        <f t="shared" ref="I195" si="79">I184+I194</f>
        <v>99</v>
      </c>
      <c r="J195" s="33">
        <f t="shared" ref="J195" si="80">J184+J194</f>
        <v>850</v>
      </c>
      <c r="K195" s="33"/>
    </row>
    <row r="196" spans="1:11" ht="13.5" thickBot="1" x14ac:dyDescent="0.3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599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37.1</v>
      </c>
      <c r="H196" s="35">
        <f t="shared" si="81"/>
        <v>87.9</v>
      </c>
      <c r="I196" s="35">
        <f t="shared" si="81"/>
        <v>132.6</v>
      </c>
      <c r="J196" s="35">
        <f t="shared" si="81"/>
        <v>709.5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Шупень</cp:lastModifiedBy>
  <dcterms:created xsi:type="dcterms:W3CDTF">2022-05-16T14:23:56Z</dcterms:created>
  <dcterms:modified xsi:type="dcterms:W3CDTF">2024-10-11T11:45:06Z</dcterms:modified>
</cp:coreProperties>
</file>